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8_{F4D4DA9C-8C51-4043-938A-CF444C967C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<sst xmlns="http://schemas.openxmlformats.org/spreadsheetml/2006/main" count="45" uniqueCount="37">
  <si>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</si>
  <si>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</si>
  <si>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</si>
  <si>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</si>
  <si>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</si>
  <si>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</si>
  <si>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</si>
  <si>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</si>
  <si>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</si>
  <si>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</si>
  <si>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</si>
  <si>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</si>
  <si>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</si>
  <si>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</si>
  <si>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</si>
  <si>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</si>
  <si>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</si>
  <si>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</si>
  <si>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</si>
  <si>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</si>
  <si>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</si>
  <si>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</si>
  <si>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</si>
  <si>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</si>
  <si>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</si>
  <si>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</si>
  <si>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</si>
  <si>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</si>
  <si>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</si>
  <si>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</si>
  <si>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</si>
  <si>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</si>
  <si>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</si>
  <si>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</si>
  <si>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</si>
  <si>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</si>
  <si>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Junta Municipal de Agua Potable y Alcantarillado de Cortázar,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</si>
</sst>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G37" sqref="G37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100310830</v>
      </c>
      <c r="C3" s="15">
        <f t="shared" ref="C3:D3" si="0">SUM(C4:C13)</f>
        <v>92772177.530000001</v>
      </c>
      <c r="D3" s="16">
        <f t="shared" si="0"/>
        <v>92772046.260000005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97333830</v>
      </c>
      <c r="C10" s="17">
        <v>91732272.530000001</v>
      </c>
      <c r="D10" s="18">
        <v>91732141.180000007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2977000</v>
      </c>
      <c r="C12" s="17">
        <v>1039905</v>
      </c>
      <c r="D12" s="18">
        <v>1039905.08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100310830</v>
      </c>
      <c r="C14" s="19">
        <f t="shared" ref="C14:D14" si="1">SUM(C15:C23)</f>
        <v>111048539.58</v>
      </c>
      <c r="D14" s="20">
        <f t="shared" si="1"/>
        <v>108772049.73999999</v>
      </c>
    </row>
    <row r="15" spans="1:4" x14ac:dyDescent="0.2">
      <c r="A15" s="8" t="s">
        <v>12</v>
      </c>
      <c r="B15" s="17">
        <v>47889800</v>
      </c>
      <c r="C15" s="17">
        <v>44601289.270000003</v>
      </c>
      <c r="D15" s="18">
        <v>43759029.789999999</v>
      </c>
    </row>
    <row r="16" spans="1:4" x14ac:dyDescent="0.2">
      <c r="A16" s="8" t="s">
        <v>13</v>
      </c>
      <c r="B16" s="17">
        <v>13244658</v>
      </c>
      <c r="C16" s="17">
        <v>19866300.640000001</v>
      </c>
      <c r="D16" s="18">
        <v>18830841.809999999</v>
      </c>
    </row>
    <row r="17" spans="1:4" x14ac:dyDescent="0.2">
      <c r="A17" s="8" t="s">
        <v>14</v>
      </c>
      <c r="B17" s="17">
        <v>27984572</v>
      </c>
      <c r="C17" s="17">
        <v>37570428.770000003</v>
      </c>
      <c r="D17" s="18">
        <v>37171657.240000002</v>
      </c>
    </row>
    <row r="18" spans="1:4" x14ac:dyDescent="0.2">
      <c r="A18" s="8" t="s">
        <v>9</v>
      </c>
      <c r="B18" s="17">
        <v>49800</v>
      </c>
      <c r="C18" s="17">
        <v>5122.3500000000004</v>
      </c>
      <c r="D18" s="18">
        <v>5122.3500000000004</v>
      </c>
    </row>
    <row r="19" spans="1:4" x14ac:dyDescent="0.2">
      <c r="A19" s="8" t="s">
        <v>15</v>
      </c>
      <c r="B19" s="17">
        <v>342000</v>
      </c>
      <c r="C19" s="17">
        <v>1696521.64</v>
      </c>
      <c r="D19" s="18">
        <v>1696521.64</v>
      </c>
    </row>
    <row r="20" spans="1:4" x14ac:dyDescent="0.2">
      <c r="A20" s="8" t="s">
        <v>16</v>
      </c>
      <c r="B20" s="17">
        <v>10800000</v>
      </c>
      <c r="C20" s="17">
        <v>7308876.9100000001</v>
      </c>
      <c r="D20" s="18">
        <v>7308876.9100000001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-18276362.049999997</v>
      </c>
      <c r="D24" s="22">
        <f>D3-D14</f>
        <v>-16000003.479999989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-18276362.050000001</v>
      </c>
      <c r="D27" s="24">
        <f>SUM(D28:D34)</f>
        <v>-16000003.48</v>
      </c>
    </row>
    <row r="28" spans="1:4" x14ac:dyDescent="0.2">
      <c r="A28" s="8" t="s">
        <v>24</v>
      </c>
      <c r="B28" s="25">
        <v>0</v>
      </c>
      <c r="C28" s="25">
        <v>0</v>
      </c>
      <c r="D28" s="26">
        <v>0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-18276362.050000001</v>
      </c>
      <c r="D31" s="26">
        <v>-16000003.48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-18276362.050000001</v>
      </c>
      <c r="D39" s="30">
        <f>D27+D35</f>
        <v>-16000003.48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DE LA LUZ CARACHEO ACOSTA</cp:lastModifiedBy>
  <cp:lastPrinted>2018-07-16T14:09:31Z</cp:lastPrinted>
  <dcterms:created xsi:type="dcterms:W3CDTF">2017-12-20T04:54:53Z</dcterms:created>
  <dcterms:modified xsi:type="dcterms:W3CDTF">2026-02-19T23:53:24Z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